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928" yWindow="348" windowWidth="19560" windowHeight="12036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11" i="1" l="1"/>
  <c r="G19" i="1" s="1"/>
  <c r="G20" i="1" s="1"/>
  <c r="G21" i="1" s="1"/>
  <c r="E11" i="1"/>
  <c r="E19" i="1" s="1"/>
  <c r="E20" i="1" s="1"/>
  <c r="E21" i="1" s="1"/>
  <c r="C11" i="1"/>
  <c r="C19" i="1" s="1"/>
  <c r="C20" i="1" s="1"/>
  <c r="C21" i="1" s="1"/>
  <c r="I21" i="1" l="1"/>
  <c r="I11" i="1"/>
</calcChain>
</file>

<file path=xl/sharedStrings.xml><?xml version="1.0" encoding="utf-8"?>
<sst xmlns="http://schemas.openxmlformats.org/spreadsheetml/2006/main" count="21" uniqueCount="16">
  <si>
    <t>DET</t>
  </si>
  <si>
    <t>PHASE DE LA MISSION</t>
  </si>
  <si>
    <t>coût journalier hors taxe</t>
  </si>
  <si>
    <t>nb h X j</t>
  </si>
  <si>
    <t>architecte</t>
  </si>
  <si>
    <t>honoraires</t>
  </si>
  <si>
    <t>collaborateur 1</t>
  </si>
  <si>
    <t>collaborateur 2</t>
  </si>
  <si>
    <t>TOTAL</t>
  </si>
  <si>
    <t>DECOMPOSITION DES TEMPS D'ETUDES ET DE PRESTATIONS PAR PHASES DE MISSION EN HOMMES / JOUR</t>
  </si>
  <si>
    <t>DECOMPOSITION EN HEURES PAR SEMAINE</t>
  </si>
  <si>
    <t>DELAIS DE LA PHASE ESTIMES EN SEMAINES</t>
  </si>
  <si>
    <t>NOMBRE TOTAL EN HEURES / SEMAINE</t>
  </si>
  <si>
    <t>CONVERSION EN HEURES  8H/J</t>
  </si>
  <si>
    <t>NOMBRE h X j</t>
  </si>
  <si>
    <t xml:space="preserve"> EQUIPE N° 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</si>
</sst>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164" fontId="1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2" fillId="0" borderId="0" xfId="0" applyFont="1"/>
    <xf numFmtId="1" fontId="0" fillId="3" borderId="1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1"/>
  <sheetViews>
    <sheetView tabSelected="1" topLeftCell="A2" workbookViewId="0">
      <selection activeCell="B4" sqref="B4"/>
    </sheetView>
  </sheetViews>
  <sheetFormatPr baseColWidth="10" defaultRowHeight="14.4" x14ac:dyDescent="0.3"/>
  <cols>
    <col min="2" max="2" width="44.33203125" customWidth="1"/>
  </cols>
  <sheetData>
    <row r="2" spans="2:9" ht="24.75" customHeight="1" x14ac:dyDescent="0.35">
      <c r="B2" s="15" t="s">
        <v>15</v>
      </c>
    </row>
    <row r="5" spans="2:9" x14ac:dyDescent="0.3">
      <c r="B5" s="21" t="s">
        <v>9</v>
      </c>
      <c r="C5" s="22"/>
      <c r="D5" s="22"/>
      <c r="E5" s="22"/>
      <c r="F5" s="22"/>
      <c r="G5" s="22"/>
      <c r="H5" s="22"/>
      <c r="I5" s="23"/>
    </row>
    <row r="7" spans="2:9" ht="25.5" customHeight="1" x14ac:dyDescent="0.3">
      <c r="C7" s="26" t="s">
        <v>4</v>
      </c>
      <c r="D7" s="27"/>
      <c r="E7" s="26" t="s">
        <v>6</v>
      </c>
      <c r="F7" s="27"/>
      <c r="G7" s="26" t="s">
        <v>7</v>
      </c>
      <c r="H7" s="27"/>
      <c r="I7" s="4" t="s">
        <v>8</v>
      </c>
    </row>
    <row r="8" spans="2:9" hidden="1" x14ac:dyDescent="0.3"/>
    <row r="9" spans="2:9" ht="24.75" customHeight="1" x14ac:dyDescent="0.3">
      <c r="B9" s="7" t="s">
        <v>2</v>
      </c>
      <c r="C9" s="24">
        <v>824</v>
      </c>
      <c r="D9" s="25"/>
      <c r="E9" s="24">
        <v>241</v>
      </c>
      <c r="F9" s="25"/>
      <c r="G9" s="24">
        <v>241</v>
      </c>
      <c r="H9" s="25"/>
      <c r="I9" s="5"/>
    </row>
    <row r="10" spans="2:9" ht="30" customHeight="1" x14ac:dyDescent="0.3">
      <c r="B10" s="2" t="s">
        <v>1</v>
      </c>
      <c r="C10" s="3" t="s">
        <v>3</v>
      </c>
      <c r="D10" s="3" t="s">
        <v>5</v>
      </c>
      <c r="E10" s="3" t="s">
        <v>3</v>
      </c>
      <c r="F10" s="3" t="s">
        <v>5</v>
      </c>
      <c r="G10" s="3" t="s">
        <v>3</v>
      </c>
      <c r="H10" s="3" t="s">
        <v>5</v>
      </c>
      <c r="I10" s="5"/>
    </row>
    <row r="11" spans="2:9" ht="21" customHeight="1" x14ac:dyDescent="0.3">
      <c r="B11" s="8" t="s">
        <v>0</v>
      </c>
      <c r="C11" s="16">
        <f>SUM(D11/C9)</f>
        <v>24.271844660194176</v>
      </c>
      <c r="D11" s="9">
        <v>20000</v>
      </c>
      <c r="E11" s="16">
        <f>SUM(F11/E9)</f>
        <v>5</v>
      </c>
      <c r="F11" s="9">
        <v>1205</v>
      </c>
      <c r="G11" s="16">
        <f>SUM(H11/G9)</f>
        <v>5</v>
      </c>
      <c r="H11" s="9">
        <v>1205</v>
      </c>
      <c r="I11" s="6">
        <f>SUM(D11+F11+H11)</f>
        <v>22410</v>
      </c>
    </row>
    <row r="12" spans="2:9" ht="21.75" customHeight="1" x14ac:dyDescent="0.3"/>
    <row r="16" spans="2:9" x14ac:dyDescent="0.3">
      <c r="B16" s="21" t="s">
        <v>10</v>
      </c>
      <c r="C16" s="22"/>
      <c r="D16" s="22"/>
      <c r="E16" s="22"/>
      <c r="F16" s="22"/>
      <c r="G16" s="22"/>
      <c r="H16" s="22"/>
      <c r="I16" s="23"/>
    </row>
    <row r="17" spans="2:9" ht="14.25" customHeight="1" x14ac:dyDescent="0.3"/>
    <row r="18" spans="2:9" ht="22.5" customHeight="1" x14ac:dyDescent="0.3">
      <c r="B18" s="12" t="s">
        <v>11</v>
      </c>
      <c r="C18" s="7">
        <v>32</v>
      </c>
      <c r="D18" s="10"/>
      <c r="E18" s="7">
        <v>32</v>
      </c>
      <c r="G18" s="7">
        <v>32</v>
      </c>
      <c r="I18" s="4" t="s">
        <v>8</v>
      </c>
    </row>
    <row r="19" spans="2:9" x14ac:dyDescent="0.3">
      <c r="B19" s="1" t="s">
        <v>14</v>
      </c>
      <c r="C19" s="17">
        <f>SUM(C11)</f>
        <v>24.271844660194176</v>
      </c>
      <c r="E19" s="11">
        <f>SUM(E11)</f>
        <v>5</v>
      </c>
      <c r="G19" s="11">
        <f>SUM(G11)</f>
        <v>5</v>
      </c>
      <c r="I19" s="5"/>
    </row>
    <row r="20" spans="2:9" x14ac:dyDescent="0.3">
      <c r="B20" s="1" t="s">
        <v>13</v>
      </c>
      <c r="C20" s="18">
        <f>SUM(C19)*8</f>
        <v>194.17475728155341</v>
      </c>
      <c r="E20" s="3">
        <f>SUM(E19)*8</f>
        <v>40</v>
      </c>
      <c r="G20" s="3">
        <f>SUM(G19)*8</f>
        <v>40</v>
      </c>
      <c r="I20" s="5"/>
    </row>
    <row r="21" spans="2:9" x14ac:dyDescent="0.3">
      <c r="B21" s="13" t="s">
        <v>12</v>
      </c>
      <c r="C21" s="19">
        <f>SUM(C20)/C18</f>
        <v>6.0679611650485441</v>
      </c>
      <c r="E21" s="14">
        <f>SUM(E20)/E18</f>
        <v>1.25</v>
      </c>
      <c r="G21" s="14">
        <f>SUM(G20)/G18</f>
        <v>1.25</v>
      </c>
      <c r="I21" s="20">
        <f>SUM(C21+E21+G21)</f>
        <v>8.5679611650485441</v>
      </c>
    </row>
  </sheetData>
  <mergeCells count="8">
    <mergeCell ref="B5:I5"/>
    <mergeCell ref="B16:I16"/>
    <mergeCell ref="C9:D9"/>
    <mergeCell ref="C7:D7"/>
    <mergeCell ref="E7:F7"/>
    <mergeCell ref="E9:F9"/>
    <mergeCell ref="G7:H7"/>
    <mergeCell ref="G9:H9"/>
  </mergeCells>
  <pageMargins left="0.15748031496062992" right="0.15748031496062992" top="0.51181102362204722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OMathieu</dc:creator>
  <cp:lastModifiedBy>Olivier Mathieu</cp:lastModifiedBy>
  <cp:lastPrinted>2012-02-06T17:51:27Z</cp:lastPrinted>
  <dcterms:created xsi:type="dcterms:W3CDTF">2012-02-06T16:05:21Z</dcterms:created>
  <dcterms:modified xsi:type="dcterms:W3CDTF">2015-04-03T10:24:25Z</dcterms:modified>
</cp:coreProperties>
</file>